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<sst xmlns="http://schemas.openxmlformats.org/spreadsheetml/2006/main" count="38" uniqueCount="20">
  <si>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</si>
  <si>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</si>
  <si>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</si>
  <si>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</si>
  <si>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</si>
  <si>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</si>
  <si>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</si>
  <si>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</si>
  <si>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</si>
  <si>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</si>
  <si>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</si>
  <si>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</si>
  <si>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</si>
  <si>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</si>
  <si>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Δεκ.</t>
  </si>
  <si>
    <t>Λάρνακα</t>
  </si>
  <si>
    <t>Αμμόχωστ</t>
  </si>
  <si>
    <t xml:space="preserve"> Δεκ. 2011 - Ιαν 2012</t>
  </si>
  <si>
    <t>2011-2012</t>
  </si>
  <si>
    <t xml:space="preserve">                 ΙΑΝΟΥΑΡΙΟ ΓΙΑ ΤΑ ΧΡΟΝΙΑ  2009, 2010, 2011 και 2012 και μηνιαία μεταβολή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</si>
</sst>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59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9" fontId="0" fillId="0" borderId="30" xfId="59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9" fontId="0" fillId="0" borderId="3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9" fontId="0" fillId="0" borderId="40" xfId="59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Ιανουάριο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3'!$AM$4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3'!$AM$5,'Πίνακας 3'!$AM$7:$AM$10)</c:f>
              <c:numCache/>
            </c:numRef>
          </c:val>
        </c:ser>
        <c:ser>
          <c:idx val="2"/>
          <c:order val="1"/>
          <c:tx>
            <c:strRef>
              <c:f>'Πίνακας 3'!$AN$4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3'!$AN$5,'Πίνακας 3'!$AN$7:$AN$10)</c:f>
              <c:numCache/>
            </c:numRef>
          </c:val>
        </c:ser>
        <c:ser>
          <c:idx val="3"/>
          <c:order val="2"/>
          <c:tx>
            <c:strRef>
              <c:f>'Πίνακας 3'!$AO$4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3'!$AO$5,'Πίνακας 3'!$AO$7:$AO$10)</c:f>
              <c:numCache/>
            </c:numRef>
          </c:val>
        </c:ser>
        <c:ser>
          <c:idx val="4"/>
          <c:order val="3"/>
          <c:tx>
            <c:strRef>
              <c:f>'Πίνακας 3'!$AP$4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3'!$AP$5,'Πίνακας 3'!$AP$7:$AP$10)</c:f>
              <c:numCache/>
            </c:numRef>
          </c:val>
        </c:ser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38</xdr:row>
      <xdr:rowOff>66675</xdr:rowOff>
    </xdr:from>
    <xdr:to>
      <xdr:col>39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68792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37</xdr:row>
      <xdr:rowOff>9525</xdr:rowOff>
    </xdr:from>
    <xdr:to>
      <xdr:col>40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78330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2086927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827847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321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536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ΙΑΝΟΥΑΡΙΟΣ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PageLayoutView="0" workbookViewId="0" topLeftCell="A1">
      <selection activeCell="O1" sqref="O1:AJ16384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13" width="12.140625" style="0" customWidth="1"/>
    <col min="14" max="37" width="6.421875" style="0" customWidth="1"/>
    <col min="38" max="38" width="7.57421875" style="0" customWidth="1"/>
    <col min="39" max="39" width="8.00390625" style="0" customWidth="1"/>
    <col min="40" max="40" width="6.7109375" style="0" customWidth="1"/>
    <col min="41" max="42" width="15.421875" style="0" customWidth="1"/>
    <col min="43" max="43" width="6.28125" style="0" customWidth="1"/>
  </cols>
  <sheetData>
    <row r="1" spans="1:13" ht="12.75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</row>
    <row r="2" spans="1:13" ht="13.5" thickBot="1">
      <c r="A2" s="1" t="s">
        <v>19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</row>
    <row r="3" spans="1:37" ht="27" customHeight="1" thickBot="1">
      <c r="A3" s="71"/>
      <c r="B3" s="75">
        <v>2009</v>
      </c>
      <c r="C3" s="75">
        <v>2010</v>
      </c>
      <c r="D3" s="92" t="s">
        <v>6</v>
      </c>
      <c r="E3" s="93"/>
      <c r="F3" s="81">
        <v>2011</v>
      </c>
      <c r="G3" s="92" t="s">
        <v>6</v>
      </c>
      <c r="H3" s="93"/>
      <c r="I3" s="34">
        <v>2012</v>
      </c>
      <c r="J3" s="92" t="s">
        <v>6</v>
      </c>
      <c r="K3" s="96"/>
      <c r="L3" s="34">
        <v>2011</v>
      </c>
      <c r="M3" s="42" t="s">
        <v>12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42" ht="25.5" customHeight="1" thickBot="1">
      <c r="A4" s="72"/>
      <c r="B4" s="76"/>
      <c r="C4" s="76"/>
      <c r="D4" s="94" t="s">
        <v>8</v>
      </c>
      <c r="E4" s="95"/>
      <c r="F4" s="48"/>
      <c r="G4" s="94" t="s">
        <v>9</v>
      </c>
      <c r="H4" s="95"/>
      <c r="I4" s="34"/>
      <c r="J4" s="94" t="s">
        <v>18</v>
      </c>
      <c r="K4" s="97"/>
      <c r="L4" s="34" t="s">
        <v>14</v>
      </c>
      <c r="M4" s="70" t="s">
        <v>17</v>
      </c>
      <c r="AM4">
        <v>2009</v>
      </c>
      <c r="AN4">
        <v>2010</v>
      </c>
      <c r="AO4">
        <v>2011</v>
      </c>
      <c r="AP4">
        <v>2012</v>
      </c>
    </row>
    <row r="5" spans="1:42" ht="12.75">
      <c r="A5" s="90" t="s">
        <v>5</v>
      </c>
      <c r="B5" s="43" t="s">
        <v>13</v>
      </c>
      <c r="C5" s="43" t="s">
        <v>13</v>
      </c>
      <c r="D5" s="10" t="s">
        <v>13</v>
      </c>
      <c r="E5" s="21" t="s">
        <v>0</v>
      </c>
      <c r="F5" s="73" t="s">
        <v>13</v>
      </c>
      <c r="G5" s="10" t="s">
        <v>13</v>
      </c>
      <c r="H5" s="21" t="s">
        <v>0</v>
      </c>
      <c r="I5" s="43" t="s">
        <v>13</v>
      </c>
      <c r="J5" s="10" t="s">
        <v>13</v>
      </c>
      <c r="K5" s="21" t="s">
        <v>0</v>
      </c>
      <c r="L5" s="43" t="s">
        <v>13</v>
      </c>
      <c r="M5" s="43" t="s">
        <v>13</v>
      </c>
      <c r="AL5" s="11" t="s">
        <v>1</v>
      </c>
      <c r="AM5" s="5">
        <f aca="true" t="shared" si="0" ref="AM5:AN10">B6</f>
        <v>4658</v>
      </c>
      <c r="AN5" s="9">
        <f t="shared" si="0"/>
        <v>6857</v>
      </c>
      <c r="AO5" s="5">
        <f aca="true" t="shared" si="1" ref="AO5:AO10">F6</f>
        <v>8167</v>
      </c>
      <c r="AP5" s="24">
        <f aca="true" t="shared" si="2" ref="AP5:AP10">I6</f>
        <v>10869</v>
      </c>
    </row>
    <row r="6" spans="1:42" ht="12.75">
      <c r="A6" s="4" t="s">
        <v>1</v>
      </c>
      <c r="B6" s="49">
        <v>4658</v>
      </c>
      <c r="C6" s="49">
        <v>6857</v>
      </c>
      <c r="D6" s="87">
        <f aca="true" t="shared" si="3" ref="D6:D12">C6-B6</f>
        <v>2199</v>
      </c>
      <c r="E6" s="88">
        <f>D6/B6</f>
        <v>0.4720910261914985</v>
      </c>
      <c r="F6" s="82">
        <v>8167</v>
      </c>
      <c r="G6" s="59">
        <f>F6-C6</f>
        <v>1310</v>
      </c>
      <c r="H6" s="60">
        <f>G6/C6</f>
        <v>0.191045646784308</v>
      </c>
      <c r="I6" s="44">
        <v>10869</v>
      </c>
      <c r="J6" s="59">
        <f>I6-F6</f>
        <v>2702</v>
      </c>
      <c r="K6" s="66">
        <f>J6/F6</f>
        <v>0.3308436390351414</v>
      </c>
      <c r="L6" s="44">
        <v>9687</v>
      </c>
      <c r="M6" s="37">
        <f aca="true" t="shared" si="4" ref="M6:M11">I6-L6</f>
        <v>1182</v>
      </c>
      <c r="AK6" s="52"/>
      <c r="AL6" s="4" t="s">
        <v>7</v>
      </c>
      <c r="AM6" s="5">
        <f t="shared" si="0"/>
        <v>1</v>
      </c>
      <c r="AN6" s="9">
        <f t="shared" si="0"/>
        <v>2</v>
      </c>
      <c r="AO6" s="5">
        <f t="shared" si="1"/>
        <v>2</v>
      </c>
      <c r="AP6" s="24">
        <f t="shared" si="2"/>
        <v>2</v>
      </c>
    </row>
    <row r="7" spans="1:42" ht="12.75">
      <c r="A7" s="4" t="s">
        <v>7</v>
      </c>
      <c r="B7" s="77">
        <v>1</v>
      </c>
      <c r="C7" s="80">
        <v>2</v>
      </c>
      <c r="D7" s="87">
        <f t="shared" si="3"/>
        <v>1</v>
      </c>
      <c r="E7" s="89">
        <v>0</v>
      </c>
      <c r="F7" s="83">
        <v>2</v>
      </c>
      <c r="G7" s="61">
        <v>0</v>
      </c>
      <c r="H7" s="62">
        <v>0</v>
      </c>
      <c r="I7" s="45">
        <v>2</v>
      </c>
      <c r="J7" s="61">
        <v>0</v>
      </c>
      <c r="K7" s="62">
        <v>0</v>
      </c>
      <c r="L7" s="45">
        <v>0</v>
      </c>
      <c r="M7" s="35">
        <f t="shared" si="4"/>
        <v>2</v>
      </c>
      <c r="AL7" s="12" t="s">
        <v>15</v>
      </c>
      <c r="AM7" s="5">
        <f t="shared" si="0"/>
        <v>2806</v>
      </c>
      <c r="AN7" s="9">
        <f t="shared" si="0"/>
        <v>4348</v>
      </c>
      <c r="AO7" s="5">
        <f t="shared" si="1"/>
        <v>5524</v>
      </c>
      <c r="AP7" s="24">
        <f t="shared" si="2"/>
        <v>7321</v>
      </c>
    </row>
    <row r="8" spans="1:42" ht="12.75">
      <c r="A8" s="14" t="s">
        <v>15</v>
      </c>
      <c r="B8" s="78">
        <v>2806</v>
      </c>
      <c r="C8" s="78">
        <v>4348</v>
      </c>
      <c r="D8" s="87">
        <f t="shared" si="3"/>
        <v>1542</v>
      </c>
      <c r="E8" s="63">
        <f>D8/B8</f>
        <v>0.5495367070563079</v>
      </c>
      <c r="F8" s="74">
        <v>5524</v>
      </c>
      <c r="G8" s="59">
        <f>F8-C8</f>
        <v>1176</v>
      </c>
      <c r="H8" s="63">
        <f>G8/C8</f>
        <v>0.2704691812327507</v>
      </c>
      <c r="I8" s="46">
        <v>7321</v>
      </c>
      <c r="J8" s="59">
        <f>I8-F8</f>
        <v>1797</v>
      </c>
      <c r="K8" s="67">
        <f>J8/F8</f>
        <v>0.32530774800868933</v>
      </c>
      <c r="L8" s="46">
        <v>6494</v>
      </c>
      <c r="M8" s="35">
        <f t="shared" si="4"/>
        <v>827</v>
      </c>
      <c r="AK8" s="52"/>
      <c r="AL8" s="69" t="s">
        <v>16</v>
      </c>
      <c r="AM8" s="5">
        <f t="shared" si="0"/>
        <v>2493</v>
      </c>
      <c r="AN8" s="9">
        <f t="shared" si="0"/>
        <v>3326</v>
      </c>
      <c r="AO8" s="5">
        <f t="shared" si="1"/>
        <v>3669</v>
      </c>
      <c r="AP8" s="24">
        <f t="shared" si="2"/>
        <v>4420</v>
      </c>
    </row>
    <row r="9" spans="1:42" ht="12.75">
      <c r="A9" s="69" t="s">
        <v>16</v>
      </c>
      <c r="B9" s="46">
        <v>2493</v>
      </c>
      <c r="C9" s="46">
        <v>3326</v>
      </c>
      <c r="D9" s="87">
        <f t="shared" si="3"/>
        <v>833</v>
      </c>
      <c r="E9" s="63">
        <f>D9/B9</f>
        <v>0.33413557962294427</v>
      </c>
      <c r="F9" s="74">
        <v>3669</v>
      </c>
      <c r="G9" s="59">
        <f>F9-C9</f>
        <v>343</v>
      </c>
      <c r="H9" s="63">
        <f>G9/C9</f>
        <v>0.103126879134095</v>
      </c>
      <c r="I9" s="46">
        <v>4420</v>
      </c>
      <c r="J9" s="59">
        <f>I9-F9</f>
        <v>751</v>
      </c>
      <c r="K9" s="67">
        <f>J9/F9</f>
        <v>0.20468792586535842</v>
      </c>
      <c r="L9" s="46">
        <v>4115</v>
      </c>
      <c r="M9" s="35">
        <f t="shared" si="4"/>
        <v>305</v>
      </c>
      <c r="AK9" s="52"/>
      <c r="AL9" s="12" t="s">
        <v>2</v>
      </c>
      <c r="AM9" s="5">
        <f t="shared" si="0"/>
        <v>3732</v>
      </c>
      <c r="AN9" s="9">
        <f t="shared" si="0"/>
        <v>5774</v>
      </c>
      <c r="AO9" s="5">
        <f t="shared" si="1"/>
        <v>7145</v>
      </c>
      <c r="AP9" s="24">
        <f t="shared" si="2"/>
        <v>8954</v>
      </c>
    </row>
    <row r="10" spans="1:42" ht="13.5" thickBot="1">
      <c r="A10" s="14" t="s">
        <v>2</v>
      </c>
      <c r="B10" s="78">
        <v>3732</v>
      </c>
      <c r="C10" s="78">
        <v>5774</v>
      </c>
      <c r="D10" s="59">
        <f t="shared" si="3"/>
        <v>2042</v>
      </c>
      <c r="E10" s="63">
        <f>D10/B10</f>
        <v>0.5471596998928189</v>
      </c>
      <c r="F10" s="74">
        <v>7145</v>
      </c>
      <c r="G10" s="59">
        <f>F10-C10</f>
        <v>1371</v>
      </c>
      <c r="H10" s="63">
        <f>G10/C10</f>
        <v>0.2374437131970904</v>
      </c>
      <c r="I10" s="46">
        <v>8954</v>
      </c>
      <c r="J10" s="59">
        <f>I10-F10</f>
        <v>1809</v>
      </c>
      <c r="K10" s="67">
        <f>J10/F10</f>
        <v>0.25318404478656403</v>
      </c>
      <c r="L10" s="46">
        <v>7784</v>
      </c>
      <c r="M10" s="35">
        <f t="shared" si="4"/>
        <v>1170</v>
      </c>
      <c r="AK10" s="52"/>
      <c r="AL10" s="13" t="s">
        <v>3</v>
      </c>
      <c r="AM10" s="5">
        <f t="shared" si="0"/>
        <v>2096</v>
      </c>
      <c r="AN10" s="9">
        <f t="shared" si="0"/>
        <v>3338</v>
      </c>
      <c r="AO10" s="5">
        <f t="shared" si="1"/>
        <v>4407</v>
      </c>
      <c r="AP10" s="24">
        <f t="shared" si="2"/>
        <v>5536</v>
      </c>
    </row>
    <row r="11" spans="1:37" ht="13.5" thickBot="1">
      <c r="A11" s="15" t="s">
        <v>3</v>
      </c>
      <c r="B11" s="36">
        <v>2096</v>
      </c>
      <c r="C11" s="36">
        <v>3338</v>
      </c>
      <c r="D11" s="64">
        <f t="shared" si="3"/>
        <v>1242</v>
      </c>
      <c r="E11" s="65">
        <f>D11/B11</f>
        <v>0.5925572519083969</v>
      </c>
      <c r="F11" s="84">
        <v>4407</v>
      </c>
      <c r="G11" s="64">
        <f>F11-C11</f>
        <v>1069</v>
      </c>
      <c r="H11" s="65">
        <f>G11/C11</f>
        <v>0.3202516476932295</v>
      </c>
      <c r="I11" s="47">
        <v>5536</v>
      </c>
      <c r="J11" s="64">
        <f>I11-F11</f>
        <v>1129</v>
      </c>
      <c r="K11" s="68">
        <f>J11/F11</f>
        <v>0.2561833446789199</v>
      </c>
      <c r="L11" s="47">
        <v>4815</v>
      </c>
      <c r="M11" s="36">
        <f t="shared" si="4"/>
        <v>721</v>
      </c>
      <c r="AK11" s="52"/>
    </row>
    <row r="12" spans="1:38" ht="13.5" thickBot="1">
      <c r="A12" s="71" t="s">
        <v>4</v>
      </c>
      <c r="B12" s="79">
        <f>SUM(B6:B11)</f>
        <v>15786</v>
      </c>
      <c r="C12" s="79">
        <f>SUM(C6:C11)</f>
        <v>23645</v>
      </c>
      <c r="D12" s="20">
        <f t="shared" si="3"/>
        <v>7859</v>
      </c>
      <c r="E12" s="86">
        <f>D12/B12</f>
        <v>0.49784619282908904</v>
      </c>
      <c r="F12" s="85">
        <f>SUM(F6:F11)</f>
        <v>28914</v>
      </c>
      <c r="G12" s="20">
        <f>F12-C12</f>
        <v>5269</v>
      </c>
      <c r="H12" s="31">
        <f>G12/C12</f>
        <v>0.22283780926200042</v>
      </c>
      <c r="I12" s="53">
        <f>SUM(I6:I11)</f>
        <v>37102</v>
      </c>
      <c r="J12" s="20">
        <f>I12-F12</f>
        <v>8188</v>
      </c>
      <c r="K12" s="33">
        <f>J12/F12</f>
        <v>0.2831846164487791</v>
      </c>
      <c r="L12" s="50">
        <f>SUM(L6:L11)</f>
        <v>32895</v>
      </c>
      <c r="M12" s="51">
        <f>I12-L12</f>
        <v>4207</v>
      </c>
      <c r="AL12" s="22">
        <f>I6/$I$12</f>
        <v>0.29294916716079994</v>
      </c>
    </row>
    <row r="15" spans="1:42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2">
        <f>I7/$I$12</f>
        <v>5.3905449840978926E-05</v>
      </c>
      <c r="AM15" s="8"/>
      <c r="AN15" s="8"/>
      <c r="AO15" s="8"/>
      <c r="AP15" s="8"/>
    </row>
    <row r="16" spans="1:43" ht="12.75">
      <c r="A16" s="6"/>
      <c r="C16" s="6"/>
      <c r="D16" s="6"/>
      <c r="E16" s="6"/>
      <c r="F16" s="7"/>
      <c r="G16" s="7"/>
      <c r="H16" s="7"/>
      <c r="I16" s="8"/>
      <c r="J16" s="7"/>
      <c r="K16" s="56"/>
      <c r="L16" s="55"/>
      <c r="M16" s="5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2">
        <f>I8/$I$12</f>
        <v>0.19732089914290335</v>
      </c>
      <c r="AM16" s="8"/>
      <c r="AN16" s="8"/>
      <c r="AO16" s="8"/>
      <c r="AP16" s="8"/>
      <c r="AQ16" s="8"/>
    </row>
    <row r="17" spans="1:43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7"/>
      <c r="L17" s="55"/>
      <c r="M17" s="5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22">
        <f>I11/$I$12</f>
        <v>0.14921028515982965</v>
      </c>
      <c r="AM17" s="8"/>
      <c r="AN17" s="8"/>
      <c r="AO17" s="8"/>
      <c r="AP17" s="8"/>
      <c r="AQ17" s="8"/>
    </row>
    <row r="18" spans="1:43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57"/>
      <c r="L18" s="55"/>
      <c r="M18" s="5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2"/>
      <c r="AM18" s="8"/>
      <c r="AN18" s="8"/>
      <c r="AO18" s="8"/>
      <c r="AP18" s="8"/>
      <c r="AQ18" s="8"/>
    </row>
    <row r="19" spans="1:43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56"/>
      <c r="L19" s="55"/>
      <c r="M19" s="5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2">
        <f>I12/$I$12</f>
        <v>1</v>
      </c>
      <c r="AM19" s="8"/>
      <c r="AN19" s="8"/>
      <c r="AO19" s="8"/>
      <c r="AP19" s="8"/>
      <c r="AQ19" s="8"/>
    </row>
    <row r="20" spans="1:13" ht="12.75">
      <c r="A20" s="25"/>
      <c r="B20" s="25"/>
      <c r="C20" s="25"/>
      <c r="D20" s="25"/>
      <c r="E20" s="25"/>
      <c r="F20" s="25"/>
      <c r="G20" s="25"/>
      <c r="H20" s="25"/>
      <c r="I20" s="25"/>
      <c r="J20" s="58"/>
      <c r="K20" s="56"/>
      <c r="L20" s="55"/>
      <c r="M20" s="54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38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AL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5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5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5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38" ht="12.75">
      <c r="A74" s="2"/>
      <c r="B74" s="38"/>
      <c r="C74" s="38"/>
      <c r="D74" s="7"/>
      <c r="E74" s="39"/>
      <c r="F74" s="40"/>
      <c r="G74" s="7"/>
      <c r="H74" s="39"/>
      <c r="I74" s="40"/>
      <c r="J74" s="7"/>
      <c r="K74" s="39"/>
      <c r="L74" s="41"/>
      <c r="M74" s="3"/>
      <c r="AL74" s="22"/>
    </row>
    <row r="75" spans="1:38" ht="12.75">
      <c r="A75" s="6"/>
      <c r="B75" s="38"/>
      <c r="C75" s="38"/>
      <c r="D75" s="7"/>
      <c r="E75" s="39"/>
      <c r="F75" s="40"/>
      <c r="G75" s="7"/>
      <c r="H75" s="39"/>
      <c r="I75" s="40"/>
      <c r="J75" s="7"/>
      <c r="K75" s="39"/>
      <c r="L75" s="41"/>
      <c r="M75" s="3"/>
      <c r="AL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2012-02-06T08:12:04Z</cp:lastPrinted>
  <dcterms:created xsi:type="dcterms:W3CDTF">2003-04-22T11:29:56Z</dcterms:created>
  <dcterms:modified xsi:type="dcterms:W3CDTF">2012-02-06T12:04:10Z</dcterms:modified>
  <cp:category/>
  <cp:version/>
  <cp:contentType/>
  <cp:contentStatus/>
</cp:coreProperties>
</file>